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1"/>
  </bookViews>
  <sheets>
    <sheet name="2020" sheetId="1" r:id="rId1"/>
    <sheet name="2021" sheetId="2" r:id="rId2"/>
  </sheets>
  <calcPr calcId="144525"/>
</workbook>
</file>

<file path=xl/calcChain.xml><?xml version="1.0" encoding="utf-8"?>
<calcChain xmlns="http://schemas.openxmlformats.org/spreadsheetml/2006/main">
  <c r="C7" i="2" l="1"/>
  <c r="F30" i="2"/>
  <c r="E30" i="2"/>
  <c r="D30" i="2"/>
  <c r="C30" i="2"/>
  <c r="C31" i="2" s="1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F7" i="2"/>
  <c r="E7" i="2"/>
  <c r="E31" i="2" s="1"/>
  <c r="D7" i="2"/>
  <c r="G6" i="2"/>
  <c r="F31" i="2" l="1"/>
  <c r="G31" i="2" s="1"/>
  <c r="D31" i="2"/>
  <c r="G7" i="2"/>
  <c r="G30" i="2"/>
  <c r="G6" i="1"/>
  <c r="G27" i="1" l="1"/>
  <c r="G28" i="1"/>
  <c r="G29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F30" i="1"/>
  <c r="E30" i="1"/>
  <c r="D30" i="1"/>
  <c r="C30" i="1"/>
  <c r="G10" i="1"/>
  <c r="G9" i="1"/>
  <c r="F7" i="1"/>
  <c r="E7" i="1"/>
  <c r="D7" i="1"/>
  <c r="C7" i="1"/>
  <c r="E31" i="1" l="1"/>
  <c r="D31" i="1"/>
  <c r="C31" i="1"/>
  <c r="G30" i="1"/>
  <c r="F31" i="1"/>
  <c r="G11" i="1"/>
  <c r="G7" i="1"/>
  <c r="G31" i="1" l="1"/>
</calcChain>
</file>

<file path=xl/sharedStrings.xml><?xml version="1.0" encoding="utf-8"?>
<sst xmlns="http://schemas.openxmlformats.org/spreadsheetml/2006/main" count="74" uniqueCount="39">
  <si>
    <t>Наименование статей</t>
  </si>
  <si>
    <t>1 кв-л</t>
  </si>
  <si>
    <t>2кв-л</t>
  </si>
  <si>
    <t>3кв-л</t>
  </si>
  <si>
    <t>4кв-л</t>
  </si>
  <si>
    <t>2020 год</t>
  </si>
  <si>
    <t>Итого:</t>
  </si>
  <si>
    <t>Налоги с ФОТ</t>
  </si>
  <si>
    <t>Реклама</t>
  </si>
  <si>
    <t>Электричество</t>
  </si>
  <si>
    <t>Удостоверения</t>
  </si>
  <si>
    <t>Вывоз мусора</t>
  </si>
  <si>
    <t>Касса</t>
  </si>
  <si>
    <t>Пожарная сигнализация</t>
  </si>
  <si>
    <t>Дератизация</t>
  </si>
  <si>
    <t>Страхование</t>
  </si>
  <si>
    <t>Прочие расходы</t>
  </si>
  <si>
    <t>Возврат займа</t>
  </si>
  <si>
    <t>ИТОГО:</t>
  </si>
  <si>
    <r>
      <t>ДОХОДЫ</t>
    </r>
    <r>
      <rPr>
        <sz val="10"/>
        <color theme="1"/>
        <rFont val="Times New Roman"/>
        <family val="1"/>
        <charset val="204"/>
      </rPr>
      <t xml:space="preserve"> :</t>
    </r>
  </si>
  <si>
    <t>Сайт и обслуж. комп. (ИП)</t>
  </si>
  <si>
    <t>ИТС (1С)</t>
  </si>
  <si>
    <t>РАСХОДЫ:</t>
  </si>
  <si>
    <t>ФОТ сотрудников</t>
  </si>
  <si>
    <t>ФОТ преподавателей</t>
  </si>
  <si>
    <t>Аренда помещения  Невский пр.</t>
  </si>
  <si>
    <t>Коммунальные платежи</t>
  </si>
  <si>
    <t>Канцелярские и хозрасходы</t>
  </si>
  <si>
    <t>Телефон, интернет</t>
  </si>
  <si>
    <t>Курсы, семинары</t>
  </si>
  <si>
    <t>Банк. услуги</t>
  </si>
  <si>
    <t xml:space="preserve">Проректор по АФР </t>
  </si>
  <si>
    <t xml:space="preserve">               ФИНАНСОВЫЙ ПЛАН ЧОУ ПО "Институт недвижимости" на 2020 г.                                     </t>
  </si>
  <si>
    <t>Глазунова Е.А.</t>
  </si>
  <si>
    <t xml:space="preserve">Главный бухгалтер </t>
  </si>
  <si>
    <t>Клейдзит Н.И.</t>
  </si>
  <si>
    <t>Печатная продукция, макеты</t>
  </si>
  <si>
    <t xml:space="preserve">               ФИНАНСОВЫЙ ПЛАН ЧОУ ПО "Институт недвижимости" на 2021 г.                                     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</si>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</sst>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4" fontId="2" fillId="0" borderId="1" xfId="0" applyNumberFormat="1" applyFont="1" applyBorder="1"/>
    <xf numFmtId="4" fontId="3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0" fontId="4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0" fontId="5" fillId="0" borderId="0" xfId="0" applyFont="1" applyFill="1" applyBorder="1"/>
    <xf numFmtId="0" fontId="5" fillId="3" borderId="1" xfId="0" applyFont="1" applyFill="1" applyBorder="1"/>
    <xf numFmtId="0" fontId="6" fillId="3" borderId="1" xfId="0" applyFont="1" applyFill="1" applyBorder="1"/>
    <xf numFmtId="0" fontId="2" fillId="3" borderId="1" xfId="0" applyFont="1" applyFill="1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topLeftCell="A7" workbookViewId="0">
      <selection activeCell="B35" sqref="B35"/>
    </sheetView>
  </sheetViews>
  <sheetFormatPr defaultRowHeight="14.4" x14ac:dyDescent="0.3"/>
  <cols>
    <col min="1" max="1" width="2.77734375" style="1" customWidth="1"/>
    <col min="2" max="2" width="26.77734375" style="1" bestFit="1" customWidth="1"/>
    <col min="3" max="3" width="11.5546875" style="1" customWidth="1"/>
    <col min="4" max="4" width="11.6640625" style="1" bestFit="1" customWidth="1"/>
    <col min="5" max="6" width="11.33203125" style="1" bestFit="1" customWidth="1"/>
    <col min="7" max="7" width="12" style="1" bestFit="1" customWidth="1"/>
    <col min="8" max="8" width="8.5546875" style="9" customWidth="1"/>
  </cols>
  <sheetData>
    <row r="2" spans="1:7" x14ac:dyDescent="0.3">
      <c r="A2" s="19" t="s">
        <v>32</v>
      </c>
      <c r="B2" s="19"/>
      <c r="C2" s="19"/>
      <c r="D2" s="19"/>
      <c r="E2" s="19"/>
      <c r="F2" s="19"/>
      <c r="G2" s="19"/>
    </row>
    <row r="4" spans="1:7" x14ac:dyDescent="0.3">
      <c r="A4" s="16"/>
      <c r="B4" s="17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</row>
    <row r="5" spans="1:7" x14ac:dyDescent="0.3">
      <c r="A5" s="3">
        <v>1</v>
      </c>
      <c r="B5" s="2" t="s">
        <v>19</v>
      </c>
      <c r="C5" s="11"/>
      <c r="D5" s="11"/>
      <c r="E5" s="11"/>
      <c r="F5" s="11"/>
      <c r="G5" s="11"/>
    </row>
    <row r="6" spans="1:7" x14ac:dyDescent="0.3">
      <c r="A6" s="13"/>
      <c r="B6" s="10" t="s">
        <v>29</v>
      </c>
      <c r="C6" s="11">
        <v>1150000</v>
      </c>
      <c r="D6" s="11">
        <v>1103000</v>
      </c>
      <c r="E6" s="11">
        <v>950000</v>
      </c>
      <c r="F6" s="11">
        <v>1200000</v>
      </c>
      <c r="G6" s="11">
        <f>SUM(C6:F6)</f>
        <v>4403000</v>
      </c>
    </row>
    <row r="7" spans="1:7" x14ac:dyDescent="0.3">
      <c r="A7" s="10"/>
      <c r="B7" s="4" t="s">
        <v>6</v>
      </c>
      <c r="C7" s="5">
        <f>SUM(C6:C6)</f>
        <v>1150000</v>
      </c>
      <c r="D7" s="5">
        <f>SUM(D6:D6)</f>
        <v>1103000</v>
      </c>
      <c r="E7" s="5">
        <f>SUM(E6:E6)</f>
        <v>950000</v>
      </c>
      <c r="F7" s="5">
        <f>SUM(F6:F6)</f>
        <v>1200000</v>
      </c>
      <c r="G7" s="5">
        <f>SUM(C7:F7)</f>
        <v>4403000</v>
      </c>
    </row>
    <row r="8" spans="1:7" x14ac:dyDescent="0.3">
      <c r="A8" s="3">
        <v>2</v>
      </c>
      <c r="B8" s="2" t="s">
        <v>22</v>
      </c>
      <c r="C8" s="11"/>
      <c r="D8" s="11"/>
      <c r="E8" s="11"/>
      <c r="F8" s="11"/>
      <c r="G8" s="11"/>
    </row>
    <row r="9" spans="1:7" x14ac:dyDescent="0.3">
      <c r="A9" s="10"/>
      <c r="B9" s="10" t="s">
        <v>23</v>
      </c>
      <c r="C9" s="11">
        <v>450000</v>
      </c>
      <c r="D9" s="11">
        <v>450000</v>
      </c>
      <c r="E9" s="11">
        <v>450000</v>
      </c>
      <c r="F9" s="11">
        <v>450000</v>
      </c>
      <c r="G9" s="6">
        <f t="shared" ref="G9:G26" si="0">SUM(C9:F9)</f>
        <v>1800000</v>
      </c>
    </row>
    <row r="10" spans="1:7" x14ac:dyDescent="0.3">
      <c r="A10" s="10"/>
      <c r="B10" s="10" t="s">
        <v>24</v>
      </c>
      <c r="C10" s="11">
        <v>60000</v>
      </c>
      <c r="D10" s="11">
        <v>70000</v>
      </c>
      <c r="E10" s="11">
        <v>70000</v>
      </c>
      <c r="F10" s="11">
        <v>80000</v>
      </c>
      <c r="G10" s="6">
        <f t="shared" si="0"/>
        <v>280000</v>
      </c>
    </row>
    <row r="11" spans="1:7" x14ac:dyDescent="0.3">
      <c r="A11" s="12"/>
      <c r="B11" s="10" t="s">
        <v>7</v>
      </c>
      <c r="C11" s="11">
        <v>90000</v>
      </c>
      <c r="D11" s="11">
        <v>90000</v>
      </c>
      <c r="E11" s="11">
        <v>90000</v>
      </c>
      <c r="F11" s="7">
        <v>90000</v>
      </c>
      <c r="G11" s="6">
        <f t="shared" si="0"/>
        <v>360000</v>
      </c>
    </row>
    <row r="12" spans="1:7" x14ac:dyDescent="0.3">
      <c r="A12" s="10"/>
      <c r="B12" s="10" t="s">
        <v>25</v>
      </c>
      <c r="C12" s="11">
        <v>150000</v>
      </c>
      <c r="D12" s="11">
        <v>150000</v>
      </c>
      <c r="E12" s="11">
        <v>150000</v>
      </c>
      <c r="F12" s="7">
        <v>150000</v>
      </c>
      <c r="G12" s="6">
        <f t="shared" si="0"/>
        <v>600000</v>
      </c>
    </row>
    <row r="13" spans="1:7" x14ac:dyDescent="0.3">
      <c r="A13" s="10"/>
      <c r="B13" s="10" t="s">
        <v>26</v>
      </c>
      <c r="C13" s="11">
        <v>54000</v>
      </c>
      <c r="D13" s="11">
        <v>54000</v>
      </c>
      <c r="E13" s="11">
        <v>54000</v>
      </c>
      <c r="F13" s="7">
        <v>54000</v>
      </c>
      <c r="G13" s="6">
        <f t="shared" si="0"/>
        <v>216000</v>
      </c>
    </row>
    <row r="14" spans="1:7" x14ac:dyDescent="0.3">
      <c r="A14" s="10"/>
      <c r="B14" s="10" t="s">
        <v>27</v>
      </c>
      <c r="C14" s="11">
        <v>10000</v>
      </c>
      <c r="D14" s="11">
        <v>6000</v>
      </c>
      <c r="E14" s="11">
        <v>5000</v>
      </c>
      <c r="F14" s="7">
        <v>10000</v>
      </c>
      <c r="G14" s="6">
        <f t="shared" si="0"/>
        <v>31000</v>
      </c>
    </row>
    <row r="15" spans="1:7" x14ac:dyDescent="0.3">
      <c r="A15" s="13"/>
      <c r="B15" s="10" t="s">
        <v>28</v>
      </c>
      <c r="C15" s="11">
        <v>17000</v>
      </c>
      <c r="D15" s="11">
        <v>17000</v>
      </c>
      <c r="E15" s="11">
        <v>17000</v>
      </c>
      <c r="F15" s="7">
        <v>17000</v>
      </c>
      <c r="G15" s="6">
        <f t="shared" si="0"/>
        <v>68000</v>
      </c>
    </row>
    <row r="16" spans="1:7" x14ac:dyDescent="0.3">
      <c r="A16" s="10"/>
      <c r="B16" s="10" t="s">
        <v>8</v>
      </c>
      <c r="C16" s="11">
        <v>10000</v>
      </c>
      <c r="D16" s="11">
        <v>8000</v>
      </c>
      <c r="E16" s="11">
        <v>6000</v>
      </c>
      <c r="F16" s="7">
        <v>6000</v>
      </c>
      <c r="G16" s="6">
        <f t="shared" si="0"/>
        <v>30000</v>
      </c>
    </row>
    <row r="17" spans="1:7" x14ac:dyDescent="0.3">
      <c r="A17" s="10"/>
      <c r="B17" s="10" t="s">
        <v>9</v>
      </c>
      <c r="C17" s="11">
        <v>27000</v>
      </c>
      <c r="D17" s="11">
        <v>27000</v>
      </c>
      <c r="E17" s="11">
        <v>27000</v>
      </c>
      <c r="F17" s="7">
        <v>27000</v>
      </c>
      <c r="G17" s="6">
        <f t="shared" si="0"/>
        <v>108000</v>
      </c>
    </row>
    <row r="18" spans="1:7" x14ac:dyDescent="0.3">
      <c r="A18" s="10"/>
      <c r="B18" s="10" t="s">
        <v>10</v>
      </c>
      <c r="C18" s="11">
        <v>10000</v>
      </c>
      <c r="D18" s="11">
        <v>10000</v>
      </c>
      <c r="E18" s="11">
        <v>10000</v>
      </c>
      <c r="F18" s="7">
        <v>10000</v>
      </c>
      <c r="G18" s="6">
        <f t="shared" si="0"/>
        <v>40000</v>
      </c>
    </row>
    <row r="19" spans="1:7" x14ac:dyDescent="0.3">
      <c r="A19" s="10"/>
      <c r="B19" s="10" t="s">
        <v>11</v>
      </c>
      <c r="C19" s="7">
        <v>2700</v>
      </c>
      <c r="D19" s="7">
        <v>2700</v>
      </c>
      <c r="E19" s="7">
        <v>2700</v>
      </c>
      <c r="F19" s="7">
        <v>2700</v>
      </c>
      <c r="G19" s="6">
        <f t="shared" si="0"/>
        <v>10800</v>
      </c>
    </row>
    <row r="20" spans="1:7" x14ac:dyDescent="0.3">
      <c r="A20" s="10"/>
      <c r="B20" s="10" t="s">
        <v>12</v>
      </c>
      <c r="C20" s="7">
        <v>15000</v>
      </c>
      <c r="D20" s="7">
        <v>3000</v>
      </c>
      <c r="E20" s="7">
        <v>3000</v>
      </c>
      <c r="F20" s="7">
        <v>3000</v>
      </c>
      <c r="G20" s="6">
        <f t="shared" si="0"/>
        <v>24000</v>
      </c>
    </row>
    <row r="21" spans="1:7" x14ac:dyDescent="0.3">
      <c r="A21" s="10"/>
      <c r="B21" s="10" t="s">
        <v>13</v>
      </c>
      <c r="C21" s="11">
        <v>4500</v>
      </c>
      <c r="D21" s="11">
        <v>4500</v>
      </c>
      <c r="E21" s="11">
        <v>4500</v>
      </c>
      <c r="F21" s="11">
        <v>4500</v>
      </c>
      <c r="G21" s="6">
        <f t="shared" si="0"/>
        <v>18000</v>
      </c>
    </row>
    <row r="22" spans="1:7" x14ac:dyDescent="0.3">
      <c r="A22" s="2"/>
      <c r="B22" s="10" t="s">
        <v>30</v>
      </c>
      <c r="C22" s="7">
        <v>15000</v>
      </c>
      <c r="D22" s="7">
        <v>15000</v>
      </c>
      <c r="E22" s="7">
        <v>10000</v>
      </c>
      <c r="F22" s="7">
        <v>15000</v>
      </c>
      <c r="G22" s="6">
        <f t="shared" si="0"/>
        <v>55000</v>
      </c>
    </row>
    <row r="23" spans="1:7" x14ac:dyDescent="0.3">
      <c r="A23" s="2"/>
      <c r="B23" s="10" t="s">
        <v>14</v>
      </c>
      <c r="C23" s="7">
        <v>2400</v>
      </c>
      <c r="D23" s="7">
        <v>2400</v>
      </c>
      <c r="E23" s="7">
        <v>2400</v>
      </c>
      <c r="F23" s="7">
        <v>2400</v>
      </c>
      <c r="G23" s="6">
        <f t="shared" si="0"/>
        <v>9600</v>
      </c>
    </row>
    <row r="24" spans="1:7" x14ac:dyDescent="0.3">
      <c r="A24" s="2"/>
      <c r="B24" s="10" t="s">
        <v>15</v>
      </c>
      <c r="C24" s="7">
        <v>6500</v>
      </c>
      <c r="D24" s="7">
        <v>6500</v>
      </c>
      <c r="E24" s="7">
        <v>6500</v>
      </c>
      <c r="F24" s="7">
        <v>6500</v>
      </c>
      <c r="G24" s="6">
        <f t="shared" si="0"/>
        <v>26000</v>
      </c>
    </row>
    <row r="25" spans="1:7" x14ac:dyDescent="0.3">
      <c r="A25" s="2"/>
      <c r="B25" s="10" t="s">
        <v>20</v>
      </c>
      <c r="C25" s="7">
        <v>32000</v>
      </c>
      <c r="D25" s="7">
        <v>32000</v>
      </c>
      <c r="E25" s="7">
        <v>32000</v>
      </c>
      <c r="F25" s="7">
        <v>32000</v>
      </c>
      <c r="G25" s="6">
        <f t="shared" si="0"/>
        <v>128000</v>
      </c>
    </row>
    <row r="26" spans="1:7" x14ac:dyDescent="0.3">
      <c r="A26" s="2"/>
      <c r="B26" s="10" t="s">
        <v>16</v>
      </c>
      <c r="C26" s="7">
        <v>30000</v>
      </c>
      <c r="D26" s="7">
        <v>30000</v>
      </c>
      <c r="E26" s="7">
        <v>5000</v>
      </c>
      <c r="F26" s="7">
        <v>30000</v>
      </c>
      <c r="G26" s="6">
        <f t="shared" si="0"/>
        <v>95000</v>
      </c>
    </row>
    <row r="27" spans="1:7" x14ac:dyDescent="0.3">
      <c r="A27" s="2"/>
      <c r="B27" s="10" t="s">
        <v>17</v>
      </c>
      <c r="C27" s="7">
        <v>50000</v>
      </c>
      <c r="D27" s="7">
        <v>50000</v>
      </c>
      <c r="E27" s="7"/>
      <c r="F27" s="7">
        <v>50000</v>
      </c>
      <c r="G27" s="6">
        <f t="shared" ref="G27:G29" si="1">SUM(C27:F27)</f>
        <v>150000</v>
      </c>
    </row>
    <row r="28" spans="1:7" x14ac:dyDescent="0.3">
      <c r="A28" s="2"/>
      <c r="B28" s="10" t="s">
        <v>21</v>
      </c>
      <c r="C28" s="7"/>
      <c r="D28" s="7"/>
      <c r="E28" s="7"/>
      <c r="F28" s="7">
        <v>33000</v>
      </c>
      <c r="G28" s="6">
        <f t="shared" si="1"/>
        <v>33000</v>
      </c>
    </row>
    <row r="29" spans="1:7" x14ac:dyDescent="0.3">
      <c r="A29" s="2"/>
      <c r="B29" s="10" t="s">
        <v>36</v>
      </c>
      <c r="C29" s="7">
        <v>50000</v>
      </c>
      <c r="D29" s="7"/>
      <c r="E29" s="7"/>
      <c r="F29" s="7"/>
      <c r="G29" s="6">
        <f t="shared" si="1"/>
        <v>50000</v>
      </c>
    </row>
    <row r="30" spans="1:7" x14ac:dyDescent="0.3">
      <c r="A30" s="10">
        <v>3</v>
      </c>
      <c r="B30" s="4" t="s">
        <v>18</v>
      </c>
      <c r="C30" s="5">
        <f>SUM(C9:C29)</f>
        <v>1086100</v>
      </c>
      <c r="D30" s="5">
        <f>SUM(D9:D29)</f>
        <v>1028100</v>
      </c>
      <c r="E30" s="5">
        <f>SUM(E9:E29)</f>
        <v>945100</v>
      </c>
      <c r="F30" s="5">
        <f>SUM(F9:F29)</f>
        <v>1073100</v>
      </c>
      <c r="G30" s="6">
        <f>SUM(C30:F30)</f>
        <v>4132400</v>
      </c>
    </row>
    <row r="31" spans="1:7" x14ac:dyDescent="0.3">
      <c r="A31" s="10"/>
      <c r="B31" s="2"/>
      <c r="C31" s="8">
        <f>C7-C30</f>
        <v>63900</v>
      </c>
      <c r="D31" s="8">
        <f>D7-D30</f>
        <v>74900</v>
      </c>
      <c r="E31" s="8">
        <f>E7-E30</f>
        <v>4900</v>
      </c>
      <c r="F31" s="8">
        <f>F7-F30</f>
        <v>126900</v>
      </c>
      <c r="G31" s="6">
        <f>SUM(C31:F31)</f>
        <v>270600</v>
      </c>
    </row>
    <row r="32" spans="1:7" x14ac:dyDescent="0.3">
      <c r="A32" s="14"/>
      <c r="B32" s="14"/>
      <c r="C32" s="14"/>
      <c r="D32" s="14"/>
      <c r="E32" s="14"/>
      <c r="F32" s="14"/>
      <c r="G32" s="14"/>
    </row>
    <row r="33" spans="2:3" x14ac:dyDescent="0.3">
      <c r="B33" s="15" t="s">
        <v>31</v>
      </c>
      <c r="C33" s="1" t="s">
        <v>33</v>
      </c>
    </row>
    <row r="34" spans="2:3" x14ac:dyDescent="0.3">
      <c r="B34" s="1" t="s">
        <v>34</v>
      </c>
      <c r="C34" s="1" t="s">
        <v>35</v>
      </c>
    </row>
  </sheetData>
  <mergeCells count="1"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tabSelected="1" workbookViewId="0">
      <selection activeCell="C29" sqref="C29"/>
    </sheetView>
  </sheetViews>
  <sheetFormatPr defaultRowHeight="14.4" x14ac:dyDescent="0.3"/>
  <cols>
    <col min="1" max="1" width="2.77734375" style="1" customWidth="1"/>
    <col min="2" max="2" width="26.77734375" style="1" bestFit="1" customWidth="1"/>
    <col min="3" max="3" width="11.5546875" style="1" customWidth="1"/>
    <col min="4" max="4" width="11.6640625" style="1" bestFit="1" customWidth="1"/>
    <col min="5" max="6" width="11.33203125" style="1" bestFit="1" customWidth="1"/>
    <col min="7" max="7" width="12" style="1" bestFit="1" customWidth="1"/>
    <col min="8" max="8" width="8.5546875" style="9" customWidth="1"/>
  </cols>
  <sheetData>
    <row r="2" spans="1:7" x14ac:dyDescent="0.3">
      <c r="A2" s="19" t="s">
        <v>37</v>
      </c>
      <c r="B2" s="19"/>
      <c r="C2" s="19"/>
      <c r="D2" s="19"/>
      <c r="E2" s="19"/>
      <c r="F2" s="19"/>
      <c r="G2" s="19"/>
    </row>
    <row r="4" spans="1:7" x14ac:dyDescent="0.3">
      <c r="A4" s="16"/>
      <c r="B4" s="17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38</v>
      </c>
    </row>
    <row r="5" spans="1:7" x14ac:dyDescent="0.3">
      <c r="A5" s="3">
        <v>1</v>
      </c>
      <c r="B5" s="2" t="s">
        <v>19</v>
      </c>
      <c r="C5" s="11"/>
      <c r="D5" s="11"/>
      <c r="E5" s="11"/>
      <c r="F5" s="11"/>
      <c r="G5" s="11"/>
    </row>
    <row r="6" spans="1:7" x14ac:dyDescent="0.3">
      <c r="A6" s="13"/>
      <c r="B6" s="10" t="s">
        <v>29</v>
      </c>
      <c r="C6" s="11">
        <v>1200000</v>
      </c>
      <c r="D6" s="11">
        <v>1300000</v>
      </c>
      <c r="E6" s="11">
        <v>1000000</v>
      </c>
      <c r="F6" s="11">
        <v>1500000</v>
      </c>
      <c r="G6" s="11">
        <f>SUM(C6:F6)</f>
        <v>5000000</v>
      </c>
    </row>
    <row r="7" spans="1:7" x14ac:dyDescent="0.3">
      <c r="A7" s="10"/>
      <c r="B7" s="4" t="s">
        <v>6</v>
      </c>
      <c r="C7" s="5">
        <f>SUM(C6:C6)</f>
        <v>1200000</v>
      </c>
      <c r="D7" s="5">
        <f>SUM(D6:D6)</f>
        <v>1300000</v>
      </c>
      <c r="E7" s="5">
        <f>SUM(E6:E6)</f>
        <v>1000000</v>
      </c>
      <c r="F7" s="5">
        <f>SUM(F6:F6)</f>
        <v>1500000</v>
      </c>
      <c r="G7" s="5">
        <f>SUM(C7:F7)</f>
        <v>5000000</v>
      </c>
    </row>
    <row r="8" spans="1:7" x14ac:dyDescent="0.3">
      <c r="A8" s="3">
        <v>2</v>
      </c>
      <c r="B8" s="2" t="s">
        <v>22</v>
      </c>
      <c r="C8" s="11"/>
      <c r="D8" s="11"/>
      <c r="E8" s="11"/>
      <c r="F8" s="11"/>
      <c r="G8" s="11"/>
    </row>
    <row r="9" spans="1:7" x14ac:dyDescent="0.3">
      <c r="A9" s="10"/>
      <c r="B9" s="10" t="s">
        <v>23</v>
      </c>
      <c r="C9" s="11">
        <v>450000</v>
      </c>
      <c r="D9" s="11">
        <v>450000</v>
      </c>
      <c r="E9" s="11">
        <v>450000</v>
      </c>
      <c r="F9" s="11">
        <v>450000</v>
      </c>
      <c r="G9" s="6">
        <f t="shared" ref="G9:G29" si="0">SUM(C9:F9)</f>
        <v>1800000</v>
      </c>
    </row>
    <row r="10" spans="1:7" x14ac:dyDescent="0.3">
      <c r="A10" s="10"/>
      <c r="B10" s="10" t="s">
        <v>24</v>
      </c>
      <c r="C10" s="11">
        <v>60000</v>
      </c>
      <c r="D10" s="11">
        <v>70000</v>
      </c>
      <c r="E10" s="11">
        <v>70000</v>
      </c>
      <c r="F10" s="11">
        <v>80000</v>
      </c>
      <c r="G10" s="6">
        <f t="shared" si="0"/>
        <v>280000</v>
      </c>
    </row>
    <row r="11" spans="1:7" x14ac:dyDescent="0.3">
      <c r="A11" s="12"/>
      <c r="B11" s="10" t="s">
        <v>7</v>
      </c>
      <c r="C11" s="11">
        <v>90000</v>
      </c>
      <c r="D11" s="11">
        <v>90000</v>
      </c>
      <c r="E11" s="11">
        <v>90000</v>
      </c>
      <c r="F11" s="7">
        <v>90000</v>
      </c>
      <c r="G11" s="6">
        <f t="shared" si="0"/>
        <v>360000</v>
      </c>
    </row>
    <row r="12" spans="1:7" x14ac:dyDescent="0.3">
      <c r="A12" s="10"/>
      <c r="B12" s="10" t="s">
        <v>25</v>
      </c>
      <c r="C12" s="11">
        <v>150000</v>
      </c>
      <c r="D12" s="11">
        <v>150000</v>
      </c>
      <c r="E12" s="11">
        <v>150000</v>
      </c>
      <c r="F12" s="7">
        <v>150000</v>
      </c>
      <c r="G12" s="6">
        <f t="shared" si="0"/>
        <v>600000</v>
      </c>
    </row>
    <row r="13" spans="1:7" x14ac:dyDescent="0.3">
      <c r="A13" s="10"/>
      <c r="B13" s="10" t="s">
        <v>26</v>
      </c>
      <c r="C13" s="11">
        <v>54000</v>
      </c>
      <c r="D13" s="11">
        <v>54000</v>
      </c>
      <c r="E13" s="11">
        <v>54000</v>
      </c>
      <c r="F13" s="7">
        <v>54000</v>
      </c>
      <c r="G13" s="6">
        <f t="shared" si="0"/>
        <v>216000</v>
      </c>
    </row>
    <row r="14" spans="1:7" x14ac:dyDescent="0.3">
      <c r="A14" s="10"/>
      <c r="B14" s="10" t="s">
        <v>27</v>
      </c>
      <c r="C14" s="11">
        <v>10000</v>
      </c>
      <c r="D14" s="11">
        <v>6000</v>
      </c>
      <c r="E14" s="11">
        <v>5000</v>
      </c>
      <c r="F14" s="7">
        <v>10000</v>
      </c>
      <c r="G14" s="6">
        <f t="shared" si="0"/>
        <v>31000</v>
      </c>
    </row>
    <row r="15" spans="1:7" x14ac:dyDescent="0.3">
      <c r="A15" s="13"/>
      <c r="B15" s="10" t="s">
        <v>28</v>
      </c>
      <c r="C15" s="11">
        <v>17000</v>
      </c>
      <c r="D15" s="11">
        <v>17000</v>
      </c>
      <c r="E15" s="11">
        <v>17000</v>
      </c>
      <c r="F15" s="7">
        <v>17000</v>
      </c>
      <c r="G15" s="6">
        <f t="shared" si="0"/>
        <v>68000</v>
      </c>
    </row>
    <row r="16" spans="1:7" x14ac:dyDescent="0.3">
      <c r="A16" s="10"/>
      <c r="B16" s="10" t="s">
        <v>8</v>
      </c>
      <c r="C16" s="11">
        <v>10000</v>
      </c>
      <c r="D16" s="11">
        <v>8000</v>
      </c>
      <c r="E16" s="11">
        <v>6000</v>
      </c>
      <c r="F16" s="7">
        <v>6000</v>
      </c>
      <c r="G16" s="6">
        <f t="shared" si="0"/>
        <v>30000</v>
      </c>
    </row>
    <row r="17" spans="1:7" x14ac:dyDescent="0.3">
      <c r="A17" s="10"/>
      <c r="B17" s="10" t="s">
        <v>9</v>
      </c>
      <c r="C17" s="11">
        <v>27000</v>
      </c>
      <c r="D17" s="11">
        <v>27000</v>
      </c>
      <c r="E17" s="11">
        <v>27000</v>
      </c>
      <c r="F17" s="7">
        <v>27000</v>
      </c>
      <c r="G17" s="6">
        <f t="shared" si="0"/>
        <v>108000</v>
      </c>
    </row>
    <row r="18" spans="1:7" x14ac:dyDescent="0.3">
      <c r="A18" s="10"/>
      <c r="B18" s="10" t="s">
        <v>10</v>
      </c>
      <c r="C18" s="11">
        <v>10000</v>
      </c>
      <c r="D18" s="11">
        <v>10000</v>
      </c>
      <c r="E18" s="11">
        <v>10000</v>
      </c>
      <c r="F18" s="7">
        <v>10000</v>
      </c>
      <c r="G18" s="6">
        <f t="shared" si="0"/>
        <v>40000</v>
      </c>
    </row>
    <row r="19" spans="1:7" x14ac:dyDescent="0.3">
      <c r="A19" s="10"/>
      <c r="B19" s="10" t="s">
        <v>11</v>
      </c>
      <c r="C19" s="7">
        <v>2900</v>
      </c>
      <c r="D19" s="7">
        <v>2900</v>
      </c>
      <c r="E19" s="7">
        <v>2900</v>
      </c>
      <c r="F19" s="7">
        <v>2900</v>
      </c>
      <c r="G19" s="6">
        <f t="shared" si="0"/>
        <v>11600</v>
      </c>
    </row>
    <row r="20" spans="1:7" x14ac:dyDescent="0.3">
      <c r="A20" s="10"/>
      <c r="B20" s="10" t="s">
        <v>12</v>
      </c>
      <c r="C20" s="7">
        <v>15000</v>
      </c>
      <c r="D20" s="7">
        <v>3000</v>
      </c>
      <c r="E20" s="7">
        <v>3000</v>
      </c>
      <c r="F20" s="7">
        <v>3000</v>
      </c>
      <c r="G20" s="6">
        <f t="shared" si="0"/>
        <v>24000</v>
      </c>
    </row>
    <row r="21" spans="1:7" x14ac:dyDescent="0.3">
      <c r="A21" s="10"/>
      <c r="B21" s="10" t="s">
        <v>13</v>
      </c>
      <c r="C21" s="11">
        <v>4500</v>
      </c>
      <c r="D21" s="11">
        <v>4500</v>
      </c>
      <c r="E21" s="11">
        <v>4500</v>
      </c>
      <c r="F21" s="11">
        <v>4500</v>
      </c>
      <c r="G21" s="6">
        <f t="shared" si="0"/>
        <v>18000</v>
      </c>
    </row>
    <row r="22" spans="1:7" x14ac:dyDescent="0.3">
      <c r="A22" s="2"/>
      <c r="B22" s="10" t="s">
        <v>30</v>
      </c>
      <c r="C22" s="7">
        <v>15000</v>
      </c>
      <c r="D22" s="7">
        <v>15000</v>
      </c>
      <c r="E22" s="7">
        <v>10000</v>
      </c>
      <c r="F22" s="7">
        <v>15000</v>
      </c>
      <c r="G22" s="6">
        <f t="shared" si="0"/>
        <v>55000</v>
      </c>
    </row>
    <row r="23" spans="1:7" x14ac:dyDescent="0.3">
      <c r="A23" s="2"/>
      <c r="B23" s="10" t="s">
        <v>14</v>
      </c>
      <c r="C23" s="7">
        <v>2400</v>
      </c>
      <c r="D23" s="7">
        <v>2400</v>
      </c>
      <c r="E23" s="7">
        <v>2400</v>
      </c>
      <c r="F23" s="7">
        <v>2400</v>
      </c>
      <c r="G23" s="6">
        <f t="shared" si="0"/>
        <v>9600</v>
      </c>
    </row>
    <row r="24" spans="1:7" x14ac:dyDescent="0.3">
      <c r="A24" s="2"/>
      <c r="B24" s="10" t="s">
        <v>15</v>
      </c>
      <c r="C24" s="7">
        <v>6500</v>
      </c>
      <c r="D24" s="7">
        <v>6500</v>
      </c>
      <c r="E24" s="7">
        <v>6500</v>
      </c>
      <c r="F24" s="7">
        <v>6500</v>
      </c>
      <c r="G24" s="6">
        <f t="shared" si="0"/>
        <v>26000</v>
      </c>
    </row>
    <row r="25" spans="1:7" x14ac:dyDescent="0.3">
      <c r="A25" s="2"/>
      <c r="B25" s="10" t="s">
        <v>20</v>
      </c>
      <c r="C25" s="7">
        <v>32000</v>
      </c>
      <c r="D25" s="7">
        <v>32000</v>
      </c>
      <c r="E25" s="7">
        <v>32000</v>
      </c>
      <c r="F25" s="7">
        <v>32000</v>
      </c>
      <c r="G25" s="6">
        <f t="shared" si="0"/>
        <v>128000</v>
      </c>
    </row>
    <row r="26" spans="1:7" x14ac:dyDescent="0.3">
      <c r="A26" s="2"/>
      <c r="B26" s="10" t="s">
        <v>16</v>
      </c>
      <c r="C26" s="7">
        <v>30000</v>
      </c>
      <c r="D26" s="7">
        <v>30000</v>
      </c>
      <c r="E26" s="7">
        <v>5000</v>
      </c>
      <c r="F26" s="7">
        <v>30000</v>
      </c>
      <c r="G26" s="6">
        <f t="shared" si="0"/>
        <v>95000</v>
      </c>
    </row>
    <row r="27" spans="1:7" x14ac:dyDescent="0.3">
      <c r="A27" s="2"/>
      <c r="B27" s="10" t="s">
        <v>17</v>
      </c>
      <c r="C27" s="7">
        <v>50000</v>
      </c>
      <c r="D27" s="7">
        <v>50000</v>
      </c>
      <c r="E27" s="7"/>
      <c r="F27" s="7">
        <v>50000</v>
      </c>
      <c r="G27" s="6">
        <f t="shared" si="0"/>
        <v>150000</v>
      </c>
    </row>
    <row r="28" spans="1:7" x14ac:dyDescent="0.3">
      <c r="A28" s="2"/>
      <c r="B28" s="10" t="s">
        <v>21</v>
      </c>
      <c r="C28" s="7"/>
      <c r="D28" s="7"/>
      <c r="E28" s="7"/>
      <c r="F28" s="7">
        <v>33000</v>
      </c>
      <c r="G28" s="6">
        <f t="shared" si="0"/>
        <v>33000</v>
      </c>
    </row>
    <row r="29" spans="1:7" x14ac:dyDescent="0.3">
      <c r="A29" s="2"/>
      <c r="B29" s="10" t="s">
        <v>36</v>
      </c>
      <c r="C29" s="7"/>
      <c r="D29" s="7"/>
      <c r="E29" s="7"/>
      <c r="F29" s="7">
        <v>50000</v>
      </c>
      <c r="G29" s="6">
        <f t="shared" si="0"/>
        <v>50000</v>
      </c>
    </row>
    <row r="30" spans="1:7" x14ac:dyDescent="0.3">
      <c r="A30" s="10">
        <v>3</v>
      </c>
      <c r="B30" s="4" t="s">
        <v>18</v>
      </c>
      <c r="C30" s="5">
        <f>SUM(C9:C29)</f>
        <v>1036300</v>
      </c>
      <c r="D30" s="5">
        <f>SUM(D9:D29)</f>
        <v>1028300</v>
      </c>
      <c r="E30" s="5">
        <f>SUM(E9:E29)</f>
        <v>945300</v>
      </c>
      <c r="F30" s="5">
        <f>SUM(F9:F29)</f>
        <v>1123300</v>
      </c>
      <c r="G30" s="6">
        <f>SUM(C30:F30)</f>
        <v>4133200</v>
      </c>
    </row>
    <row r="31" spans="1:7" x14ac:dyDescent="0.3">
      <c r="A31" s="10"/>
      <c r="B31" s="2"/>
      <c r="C31" s="8">
        <f>C7-C30</f>
        <v>163700</v>
      </c>
      <c r="D31" s="8">
        <f>D7-D30</f>
        <v>271700</v>
      </c>
      <c r="E31" s="8">
        <f>E7-E30</f>
        <v>54700</v>
      </c>
      <c r="F31" s="8">
        <f>F7-F30</f>
        <v>376700</v>
      </c>
      <c r="G31" s="6">
        <f>SUM(C31:F31)</f>
        <v>866800</v>
      </c>
    </row>
    <row r="32" spans="1:7" x14ac:dyDescent="0.3">
      <c r="A32" s="14"/>
      <c r="B32" s="14"/>
      <c r="C32" s="14"/>
      <c r="D32" s="14"/>
      <c r="E32" s="14"/>
      <c r="F32" s="14"/>
      <c r="G32" s="14"/>
    </row>
    <row r="33" spans="2:3" x14ac:dyDescent="0.3">
      <c r="B33" s="15" t="s">
        <v>31</v>
      </c>
      <c r="C33" s="1" t="s">
        <v>33</v>
      </c>
    </row>
    <row r="34" spans="2:3" x14ac:dyDescent="0.3">
      <c r="B34" s="1" t="s">
        <v>34</v>
      </c>
      <c r="C34" s="1" t="s">
        <v>35</v>
      </c>
    </row>
  </sheetData>
  <mergeCells count="1">
    <mergeCell ref="A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2021-03-03T15:39:48Z</dcterms:modified>
</cp:coreProperties>
</file>